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606\Dropbox\My PC (CLERK-LAPTOP)\Documents\"/>
    </mc:Choice>
  </mc:AlternateContent>
  <xr:revisionPtr revIDLastSave="0" documentId="13_ncr:1_{6A4E6814-D75F-42D0-B039-BEFD55D37453}" xr6:coauthVersionLast="47" xr6:coauthVersionMax="47" xr10:uidLastSave="{00000000-0000-0000-0000-000000000000}"/>
  <bookViews>
    <workbookView xWindow="1116" yWindow="480" windowWidth="20748" windowHeight="11772" xr2:uid="{20AAAF5D-2EEB-4D04-A82D-1023BE3A8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G4" i="1" s="1"/>
  <c r="F12" i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D12" i="1"/>
  <c r="C12" i="1"/>
  <c r="E12" i="1" l="1"/>
  <c r="G12" i="1" s="1"/>
</calcChain>
</file>

<file path=xl/sharedStrings.xml><?xml version="1.0" encoding="utf-8"?>
<sst xmlns="http://schemas.openxmlformats.org/spreadsheetml/2006/main" count="24" uniqueCount="24">
  <si>
    <t xml:space="preserve">Fund No. </t>
  </si>
  <si>
    <t>Fund Name</t>
  </si>
  <si>
    <t>Estimated Beginning Fund Balance</t>
  </si>
  <si>
    <t>Aggregate Total Fund Resources</t>
  </si>
  <si>
    <t>Estimated Revenues (Including Interfund Activity)</t>
  </si>
  <si>
    <t>Total Appropriations (Including Interfund Activity)</t>
  </si>
  <si>
    <t>Estimated Ending Fund Balance</t>
  </si>
  <si>
    <t>001</t>
  </si>
  <si>
    <t>002</t>
  </si>
  <si>
    <t>101</t>
  </si>
  <si>
    <t>103</t>
  </si>
  <si>
    <t>105</t>
  </si>
  <si>
    <t>114</t>
  </si>
  <si>
    <t>115</t>
  </si>
  <si>
    <t>403</t>
  </si>
  <si>
    <t>General Fund</t>
  </si>
  <si>
    <t>General Reserve Fund</t>
  </si>
  <si>
    <t>Street Fund</t>
  </si>
  <si>
    <t>Cemetery Fund</t>
  </si>
  <si>
    <t>REET Fund</t>
  </si>
  <si>
    <t>Park Impact Fees</t>
  </si>
  <si>
    <t>Stormwater Fees</t>
  </si>
  <si>
    <t>Totals</t>
  </si>
  <si>
    <t>Transportation Impact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</si>
</sst>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49" fontId="1" fillId="0" borderId="5" xfId="0" applyNumberFormat="1" applyFont="1" applyBorder="1" applyAlignment="1">
      <alignment horizontal="center"/>
    </xf>
    <xf numFmtId="0" fontId="1" fillId="0" borderId="6" xfId="0" applyFont="1" applyBorder="1"/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2" borderId="11" xfId="0" applyFont="1" applyFill="1" applyBorder="1" applyAlignment="1">
      <alignment wrapText="1"/>
    </xf>
    <xf numFmtId="42" fontId="1" fillId="2" borderId="12" xfId="0" applyNumberFormat="1" applyFont="1" applyFill="1" applyBorder="1"/>
    <xf numFmtId="42" fontId="1" fillId="2" borderId="13" xfId="0" applyNumberFormat="1" applyFont="1" applyFill="1" applyBorder="1"/>
    <xf numFmtId="42" fontId="1" fillId="2" borderId="14" xfId="0" applyNumberFormat="1" applyFont="1" applyFill="1" applyBorder="1"/>
    <xf numFmtId="42" fontId="1" fillId="2" borderId="11" xfId="0" applyNumberFormat="1" applyFont="1" applyFill="1" applyBorder="1"/>
    <xf numFmtId="0" fontId="1" fillId="4" borderId="2" xfId="0" applyFont="1" applyFill="1" applyBorder="1" applyAlignment="1">
      <alignment wrapText="1"/>
    </xf>
    <xf numFmtId="164" fontId="1" fillId="4" borderId="15" xfId="0" applyNumberFormat="1" applyFont="1" applyFill="1" applyBorder="1"/>
    <xf numFmtId="164" fontId="1" fillId="4" borderId="16" xfId="0" applyNumberFormat="1" applyFont="1" applyFill="1" applyBorder="1"/>
    <xf numFmtId="164" fontId="1" fillId="4" borderId="17" xfId="0" applyNumberFormat="1" applyFont="1" applyFill="1" applyBorder="1"/>
    <xf numFmtId="164" fontId="1" fillId="4" borderId="2" xfId="0" applyNumberFormat="1" applyFont="1" applyFill="1" applyBorder="1"/>
    <xf numFmtId="0" fontId="1" fillId="2" borderId="18" xfId="0" applyFont="1" applyFill="1" applyBorder="1" applyAlignment="1">
      <alignment wrapText="1"/>
    </xf>
    <xf numFmtId="164" fontId="1" fillId="2" borderId="19" xfId="0" applyNumberFormat="1" applyFont="1" applyFill="1" applyBorder="1"/>
    <xf numFmtId="164" fontId="1" fillId="2" borderId="20" xfId="0" applyNumberFormat="1" applyFont="1" applyFill="1" applyBorder="1"/>
    <xf numFmtId="164" fontId="1" fillId="2" borderId="21" xfId="0" applyNumberFormat="1" applyFont="1" applyFill="1" applyBorder="1"/>
    <xf numFmtId="164" fontId="1" fillId="2" borderId="18" xfId="0" applyNumberFormat="1" applyFont="1" applyFill="1" applyBorder="1"/>
    <xf numFmtId="0" fontId="1" fillId="2" borderId="22" xfId="0" applyFont="1" applyFill="1" applyBorder="1" applyAlignment="1">
      <alignment wrapText="1"/>
    </xf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1" fillId="2" borderId="25" xfId="0" applyNumberFormat="1" applyFont="1" applyFill="1" applyBorder="1"/>
    <xf numFmtId="164" fontId="1" fillId="2" borderId="22" xfId="0" applyNumberFormat="1" applyFont="1" applyFill="1" applyBorder="1"/>
    <xf numFmtId="0" fontId="1" fillId="3" borderId="2" xfId="0" applyFont="1" applyFill="1" applyBorder="1" applyAlignment="1">
      <alignment wrapText="1"/>
    </xf>
    <xf numFmtId="164" fontId="1" fillId="3" borderId="15" xfId="0" applyNumberFormat="1" applyFont="1" applyFill="1" applyBorder="1"/>
    <xf numFmtId="164" fontId="1" fillId="3" borderId="16" xfId="0" applyNumberFormat="1" applyFont="1" applyFill="1" applyBorder="1"/>
    <xf numFmtId="164" fontId="1" fillId="3" borderId="17" xfId="0" applyNumberFormat="1" applyFont="1" applyFill="1" applyBorder="1"/>
    <xf numFmtId="164" fontId="1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E0EEC-7E9E-4271-8320-3E9E0FE4560F}">
  <dimension ref="A2:G12"/>
  <sheetViews>
    <sheetView tabSelected="1" view="pageLayout" topLeftCell="A2" zoomScaleNormal="100" workbookViewId="0">
      <selection activeCell="D11" sqref="D11"/>
    </sheetView>
  </sheetViews>
  <sheetFormatPr defaultRowHeight="14.4" x14ac:dyDescent="0.3"/>
  <cols>
    <col min="1" max="1" width="12.6640625" style="2" customWidth="1"/>
    <col min="2" max="2" width="27.6640625" customWidth="1"/>
    <col min="3" max="4" width="17.6640625" customWidth="1"/>
    <col min="5" max="5" width="17.77734375" customWidth="1"/>
    <col min="6" max="6" width="17.6640625" customWidth="1"/>
    <col min="7" max="7" width="17.77734375" customWidth="1"/>
    <col min="8" max="8" width="17.5546875" customWidth="1"/>
  </cols>
  <sheetData>
    <row r="2" spans="1:7" ht="15" thickBot="1" x14ac:dyDescent="0.35"/>
    <row r="3" spans="1:7" s="3" customFormat="1" ht="92.4" customHeight="1" thickBot="1" x14ac:dyDescent="0.4">
      <c r="A3" s="4" t="s">
        <v>0</v>
      </c>
      <c r="B3" s="5" t="s">
        <v>1</v>
      </c>
      <c r="C3" s="13" t="s">
        <v>2</v>
      </c>
      <c r="D3" s="18" t="s">
        <v>4</v>
      </c>
      <c r="E3" s="23" t="s">
        <v>3</v>
      </c>
      <c r="F3" s="33" t="s">
        <v>5</v>
      </c>
      <c r="G3" s="28" t="s">
        <v>6</v>
      </c>
    </row>
    <row r="4" spans="1:7" ht="17.399999999999999" x14ac:dyDescent="0.35">
      <c r="A4" s="6" t="s">
        <v>7</v>
      </c>
      <c r="B4" s="7" t="s">
        <v>15</v>
      </c>
      <c r="C4" s="14">
        <v>1132734</v>
      </c>
      <c r="D4" s="19">
        <v>1098623</v>
      </c>
      <c r="E4" s="24">
        <f>SUM(C4:D4)</f>
        <v>2231357</v>
      </c>
      <c r="F4" s="34">
        <v>725123</v>
      </c>
      <c r="G4" s="29">
        <f>SUM(E4-F4)</f>
        <v>1506234</v>
      </c>
    </row>
    <row r="5" spans="1:7" ht="17.399999999999999" x14ac:dyDescent="0.35">
      <c r="A5" s="8" t="s">
        <v>8</v>
      </c>
      <c r="B5" s="1" t="s">
        <v>16</v>
      </c>
      <c r="C5" s="15">
        <v>353022</v>
      </c>
      <c r="D5" s="20">
        <v>0</v>
      </c>
      <c r="E5" s="25">
        <f t="shared" ref="E5:E11" si="0">SUM(C5:D5)</f>
        <v>353022</v>
      </c>
      <c r="F5" s="35">
        <v>0</v>
      </c>
      <c r="G5" s="30">
        <f t="shared" ref="G5:G12" si="1">SUM(E5-F5)</f>
        <v>353022</v>
      </c>
    </row>
    <row r="6" spans="1:7" ht="17.399999999999999" x14ac:dyDescent="0.35">
      <c r="A6" s="8" t="s">
        <v>9</v>
      </c>
      <c r="B6" s="1" t="s">
        <v>17</v>
      </c>
      <c r="C6" s="15">
        <v>166850</v>
      </c>
      <c r="D6" s="20">
        <v>91000</v>
      </c>
      <c r="E6" s="25">
        <f t="shared" si="0"/>
        <v>257850</v>
      </c>
      <c r="F6" s="35">
        <v>236700</v>
      </c>
      <c r="G6" s="30">
        <f t="shared" si="1"/>
        <v>21150</v>
      </c>
    </row>
    <row r="7" spans="1:7" ht="17.399999999999999" x14ac:dyDescent="0.35">
      <c r="A7" s="8" t="s">
        <v>10</v>
      </c>
      <c r="B7" s="1" t="s">
        <v>18</v>
      </c>
      <c r="C7" s="15">
        <v>58500</v>
      </c>
      <c r="D7" s="20">
        <v>10000</v>
      </c>
      <c r="E7" s="25">
        <f t="shared" si="0"/>
        <v>68500</v>
      </c>
      <c r="F7" s="35">
        <v>22000</v>
      </c>
      <c r="G7" s="30">
        <f t="shared" si="1"/>
        <v>46500</v>
      </c>
    </row>
    <row r="8" spans="1:7" ht="17.399999999999999" x14ac:dyDescent="0.35">
      <c r="A8" s="8" t="s">
        <v>11</v>
      </c>
      <c r="B8" s="1" t="s">
        <v>19</v>
      </c>
      <c r="C8" s="15">
        <v>210000</v>
      </c>
      <c r="D8" s="20">
        <v>50000</v>
      </c>
      <c r="E8" s="25">
        <f t="shared" si="0"/>
        <v>260000</v>
      </c>
      <c r="F8" s="35">
        <v>150000</v>
      </c>
      <c r="G8" s="30">
        <f t="shared" si="1"/>
        <v>110000</v>
      </c>
    </row>
    <row r="9" spans="1:7" ht="17.399999999999999" x14ac:dyDescent="0.35">
      <c r="A9" s="8" t="s">
        <v>12</v>
      </c>
      <c r="B9" s="1" t="s">
        <v>20</v>
      </c>
      <c r="C9" s="15">
        <v>85000</v>
      </c>
      <c r="D9" s="20">
        <v>34500</v>
      </c>
      <c r="E9" s="25">
        <f t="shared" si="0"/>
        <v>119500</v>
      </c>
      <c r="F9" s="35">
        <v>53000</v>
      </c>
      <c r="G9" s="30">
        <f t="shared" si="1"/>
        <v>66500</v>
      </c>
    </row>
    <row r="10" spans="1:7" ht="17.399999999999999" x14ac:dyDescent="0.35">
      <c r="A10" s="8" t="s">
        <v>13</v>
      </c>
      <c r="B10" s="1" t="s">
        <v>23</v>
      </c>
      <c r="C10" s="15">
        <v>111600</v>
      </c>
      <c r="D10" s="20">
        <v>40500</v>
      </c>
      <c r="E10" s="25">
        <f t="shared" si="0"/>
        <v>152100</v>
      </c>
      <c r="F10" s="35">
        <v>63000</v>
      </c>
      <c r="G10" s="30">
        <f t="shared" si="1"/>
        <v>89100</v>
      </c>
    </row>
    <row r="11" spans="1:7" ht="18" thickBot="1" x14ac:dyDescent="0.4">
      <c r="A11" s="9" t="s">
        <v>14</v>
      </c>
      <c r="B11" s="10" t="s">
        <v>21</v>
      </c>
      <c r="C11" s="16">
        <v>91000</v>
      </c>
      <c r="D11" s="21">
        <v>50000</v>
      </c>
      <c r="E11" s="26">
        <f t="shared" si="0"/>
        <v>141000</v>
      </c>
      <c r="F11" s="36">
        <v>46200</v>
      </c>
      <c r="G11" s="31">
        <f t="shared" si="1"/>
        <v>94800</v>
      </c>
    </row>
    <row r="12" spans="1:7" ht="18" thickBot="1" x14ac:dyDescent="0.4">
      <c r="A12" s="11"/>
      <c r="B12" s="12" t="s">
        <v>22</v>
      </c>
      <c r="C12" s="17">
        <f>SUM(C4:C11)</f>
        <v>2208706</v>
      </c>
      <c r="D12" s="22">
        <f>SUM(D4:D11)</f>
        <v>1374623</v>
      </c>
      <c r="E12" s="27">
        <f>SUM(C12:D12)</f>
        <v>3583329</v>
      </c>
      <c r="F12" s="37">
        <f>SUM(F4:F11)</f>
        <v>1296023</v>
      </c>
      <c r="G12" s="32">
        <f t="shared" si="1"/>
        <v>2287306</v>
      </c>
    </row>
  </sheetData>
  <pageMargins left="1" right="1" top="1" bottom="1" header="0.5" footer="0.5"/>
  <pageSetup scale="84" orientation="landscape" r:id="rId1"/>
  <headerFooter>
    <oddHeader>&amp;C&amp;"-,Bold"&amp;14Town of Yacolt
 2022 Proposed Budget
Summary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13606</dc:creator>
  <cp:lastModifiedBy>13606</cp:lastModifiedBy>
  <cp:lastPrinted>2021-09-28T00:19:05Z</cp:lastPrinted>
  <dcterms:created xsi:type="dcterms:W3CDTF">2020-12-16T22:54:32Z</dcterms:created>
  <dcterms:modified xsi:type="dcterms:W3CDTF">2021-10-01T21:19:01Z</dcterms:modified>
</cp:coreProperties>
</file>